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<sst xmlns="http://schemas.openxmlformats.org/spreadsheetml/2006/main" count="26" uniqueCount="26">
  <si>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C«ng ty cæ phÇn x©y dùng vµ ph¸t triÓn c¬ së h¹ tÇng</t>
  </si>
  <si>
    <t>STT</t>
  </si>
  <si>
    <t>II. kÕt qu¶ ho¹t ®éng s¶n xuÊt kinh doanh</t>
  </si>
  <si>
    <t>ChØ tiªu</t>
  </si>
  <si>
    <t>Quý 2/2006</t>
  </si>
  <si>
    <t>C¸c kho¶n gi¶m trõ doanh thu</t>
  </si>
  <si>
    <t>Gi¸ vèn hµng b¸n</t>
  </si>
  <si>
    <t>Lîi nhuËn gép vÒ b¸n hµng vµ cung cÊp DV</t>
  </si>
  <si>
    <t>Doanh thu ho¹t ®éng tµi chÝnh</t>
  </si>
  <si>
    <t>Doanh thu thuÇn vÒ b¸n hµng vµ cung cÊp DV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</si>
  <si>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</si>
  <si>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</si>
  <si>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</si>
  <si>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</si>
  <si>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</si>
  <si>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</si>
  <si>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</si>
  <si>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</si>
  <si>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</si>
  <si>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</si>
  <si>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</si>
  <si>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Cæ tøc trªn mçi cæ phiÕu</t>
  </si>
  <si>
    <t>Doanh thu b¸n hµng vµ cung cÊp dÞch vô</t>
  </si>
  <si>
    <t>Luü kÕ quý 2/2006</t>
  </si>
  <si>
    <t>372,74</t>
  </si>
  <si>
    <t>647,27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</si>
</sst>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10"/>
      <name val=".VnArial Narrow"/>
      <family val="2"/>
    </font>
    <font>
      <sz val="10"/>
      <name val=".VnTime"/>
      <family val="2"/>
    </font>
    <font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i/>
      <sz val="10"/>
      <name val=".VnArial Narrow"/>
      <family val="2"/>
    </font>
    <font>
      <sz val="14"/>
      <name val=".VnArialH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15" applyNumberFormat="1" applyFont="1" applyBorder="1" applyAlignment="1">
      <alignment/>
    </xf>
    <xf numFmtId="165" fontId="5" fillId="0" borderId="1" xfId="15" applyNumberFormat="1" applyFont="1" applyBorder="1" applyAlignment="1" quotePrefix="1">
      <alignment horizontal="right"/>
    </xf>
    <xf numFmtId="165" fontId="5" fillId="0" borderId="1" xfId="15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44.00390625" style="1" customWidth="1"/>
    <col min="3" max="3" width="18.8515625" style="1" customWidth="1"/>
    <col min="4" max="4" width="21.421875" style="1" customWidth="1"/>
    <col min="5" max="16384" width="9.140625" style="1" customWidth="1"/>
  </cols>
  <sheetData>
    <row r="1" spans="1:5" ht="13.5" thickBot="1">
      <c r="A1" s="5" t="s">
        <v>0</v>
      </c>
      <c r="B1" s="6"/>
      <c r="C1" s="6"/>
      <c r="D1" s="6"/>
      <c r="E1" s="6"/>
    </row>
    <row r="2" ht="13.5" thickTop="1"/>
    <row r="3" spans="1:4" s="3" customFormat="1" ht="18">
      <c r="A3" s="12" t="s">
        <v>2</v>
      </c>
      <c r="B3" s="12"/>
      <c r="C3" s="12"/>
      <c r="D3" s="12"/>
    </row>
    <row r="5" spans="1:4" ht="24.75" customHeight="1">
      <c r="A5" s="4" t="s">
        <v>1</v>
      </c>
      <c r="B5" s="4" t="s">
        <v>3</v>
      </c>
      <c r="C5" s="4" t="s">
        <v>4</v>
      </c>
      <c r="D5" s="4" t="s">
        <v>23</v>
      </c>
    </row>
    <row r="6" spans="1:4" ht="24.75" customHeight="1">
      <c r="A6" s="7">
        <v>1</v>
      </c>
      <c r="B6" s="8" t="s">
        <v>22</v>
      </c>
      <c r="C6" s="9">
        <v>4277066990</v>
      </c>
      <c r="D6" s="9">
        <f>C6+4900672979</f>
        <v>9177739969</v>
      </c>
    </row>
    <row r="7" spans="1:4" ht="24.75" customHeight="1">
      <c r="A7" s="7">
        <v>2</v>
      </c>
      <c r="B7" s="8" t="s">
        <v>5</v>
      </c>
      <c r="C7" s="9">
        <v>0</v>
      </c>
      <c r="D7" s="9">
        <v>0</v>
      </c>
    </row>
    <row r="8" spans="1:4" ht="24.75" customHeight="1">
      <c r="A8" s="7">
        <v>3</v>
      </c>
      <c r="B8" s="8" t="s">
        <v>9</v>
      </c>
      <c r="C8" s="9">
        <v>4277066990</v>
      </c>
      <c r="D8" s="9">
        <f>D6</f>
        <v>9177739969</v>
      </c>
    </row>
    <row r="9" spans="1:4" ht="24.75" customHeight="1">
      <c r="A9" s="7">
        <v>4</v>
      </c>
      <c r="B9" s="8" t="s">
        <v>6</v>
      </c>
      <c r="C9" s="9">
        <v>3803798582</v>
      </c>
      <c r="D9" s="9">
        <f>C9+4564241477</f>
        <v>8368040059</v>
      </c>
    </row>
    <row r="10" spans="1:4" ht="24.75" customHeight="1">
      <c r="A10" s="7">
        <v>5</v>
      </c>
      <c r="B10" s="8" t="s">
        <v>7</v>
      </c>
      <c r="C10" s="9">
        <v>473268408</v>
      </c>
      <c r="D10" s="9">
        <f>C10+336431502</f>
        <v>809699910</v>
      </c>
    </row>
    <row r="11" spans="1:4" ht="24.75" customHeight="1">
      <c r="A11" s="7">
        <v>6</v>
      </c>
      <c r="B11" s="8" t="s">
        <v>8</v>
      </c>
      <c r="C11" s="9">
        <v>5317802</v>
      </c>
      <c r="D11" s="9">
        <f>C11+15617129</f>
        <v>20934931</v>
      </c>
    </row>
    <row r="12" spans="1:4" ht="24.75" customHeight="1">
      <c r="A12" s="7">
        <v>7</v>
      </c>
      <c r="B12" s="8" t="s">
        <v>10</v>
      </c>
      <c r="C12" s="9">
        <v>0</v>
      </c>
      <c r="D12" s="9">
        <v>0</v>
      </c>
    </row>
    <row r="13" spans="1:4" ht="24.75" customHeight="1">
      <c r="A13" s="7">
        <v>8</v>
      </c>
      <c r="B13" s="8" t="s">
        <v>11</v>
      </c>
      <c r="C13" s="9">
        <v>0</v>
      </c>
      <c r="D13" s="9">
        <v>0</v>
      </c>
    </row>
    <row r="14" spans="1:4" ht="24.75" customHeight="1">
      <c r="A14" s="7">
        <v>9</v>
      </c>
      <c r="B14" s="8" t="s">
        <v>12</v>
      </c>
      <c r="C14" s="9">
        <v>198508381</v>
      </c>
      <c r="D14" s="9">
        <f>C14+179353917</f>
        <v>377862298</v>
      </c>
    </row>
    <row r="15" spans="1:4" ht="24.75" customHeight="1">
      <c r="A15" s="7">
        <v>10</v>
      </c>
      <c r="B15" s="8" t="s">
        <v>13</v>
      </c>
      <c r="C15" s="9">
        <f>C10+C11-C14</f>
        <v>280077829</v>
      </c>
      <c r="D15" s="9">
        <f>D10+D11-D14</f>
        <v>452772543</v>
      </c>
    </row>
    <row r="16" spans="1:4" ht="24.75" customHeight="1">
      <c r="A16" s="7">
        <v>11</v>
      </c>
      <c r="B16" s="8" t="s">
        <v>14</v>
      </c>
      <c r="C16" s="9">
        <v>0</v>
      </c>
      <c r="D16" s="9">
        <v>0</v>
      </c>
    </row>
    <row r="17" spans="1:4" ht="24.75" customHeight="1">
      <c r="A17" s="7">
        <v>12</v>
      </c>
      <c r="B17" s="8" t="s">
        <v>15</v>
      </c>
      <c r="C17" s="9">
        <v>0</v>
      </c>
      <c r="D17" s="9">
        <v>0</v>
      </c>
    </row>
    <row r="18" spans="1:4" ht="24.75" customHeight="1">
      <c r="A18" s="7">
        <v>13</v>
      </c>
      <c r="B18" s="8" t="s">
        <v>16</v>
      </c>
      <c r="C18" s="9">
        <v>0</v>
      </c>
      <c r="D18" s="9">
        <v>0</v>
      </c>
    </row>
    <row r="19" spans="1:4" ht="24.75" customHeight="1">
      <c r="A19" s="7">
        <v>14</v>
      </c>
      <c r="B19" s="8" t="s">
        <v>17</v>
      </c>
      <c r="C19" s="9">
        <f>C15</f>
        <v>280077829</v>
      </c>
      <c r="D19" s="9">
        <f>D15</f>
        <v>452772543</v>
      </c>
    </row>
    <row r="20" spans="1:4" ht="24.75" customHeight="1">
      <c r="A20" s="7">
        <v>15</v>
      </c>
      <c r="B20" s="8" t="s">
        <v>18</v>
      </c>
      <c r="C20" s="9">
        <f>C19*28%</f>
        <v>78421792.12</v>
      </c>
      <c r="D20" s="9">
        <f>C20+24177260</f>
        <v>102599052.12</v>
      </c>
    </row>
    <row r="21" spans="1:4" ht="24.75" customHeight="1">
      <c r="A21" s="7">
        <v>16</v>
      </c>
      <c r="B21" s="8" t="s">
        <v>19</v>
      </c>
      <c r="C21" s="9">
        <f>C19-C20</f>
        <v>201656036.88</v>
      </c>
      <c r="D21" s="9">
        <f>D19-D20</f>
        <v>350173490.88</v>
      </c>
    </row>
    <row r="22" spans="1:4" ht="24.75" customHeight="1">
      <c r="A22" s="7">
        <v>17</v>
      </c>
      <c r="B22" s="8" t="s">
        <v>20</v>
      </c>
      <c r="C22" s="11" t="s">
        <v>24</v>
      </c>
      <c r="D22" s="11" t="s">
        <v>25</v>
      </c>
    </row>
    <row r="23" spans="1:4" ht="24.75" customHeight="1">
      <c r="A23" s="7">
        <v>18</v>
      </c>
      <c r="B23" s="8" t="s">
        <v>21</v>
      </c>
      <c r="C23" s="10"/>
      <c r="D23" s="10"/>
    </row>
    <row r="24" spans="1:4" ht="24.75" customHeight="1">
      <c r="A24" s="7"/>
      <c r="B24" s="8"/>
      <c r="C24" s="8"/>
      <c r="D24" s="8"/>
    </row>
  </sheetData>
  <mergeCells count="1">
    <mergeCell ref="A3:D3"/>
  </mergeCells>
  <printOptions horizontalCentered="1"/>
  <pageMargins left="0.52" right="0.15748031496062992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P.TaiVu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Lien</dc:creator>
  <cp:keywords/>
  <dc:description/>
  <cp:lastModifiedBy>nghiant</cp:lastModifiedBy>
  <cp:lastPrinted>2006-07-26T08:07:09Z</cp:lastPrinted>
  <dcterms:created xsi:type="dcterms:W3CDTF">2006-07-26T03:14:27Z</dcterms:created>
  <dcterms:modified xsi:type="dcterms:W3CDTF">2006-09-27T03:05:44Z</dcterms:modified>
  <cp:category/>
  <cp:version/>
  <cp:contentType/>
  <cp:contentStatus/>
</cp:coreProperties>
</file>